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Источники!$F$36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<sst xmlns="http://schemas.openxmlformats.org/spreadsheetml/2006/main" count="803" uniqueCount="401">
  <si>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</si>
  <si>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</si>
  <si>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</si>
  <si>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</si>
  <si>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</si>
  <si>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</si>
  <si>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</si>
  <si>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</si>
  <si>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</si>
  <si>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</si>
  <si>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</si>
  <si>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</si>
  <si>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</si>
  <si>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</si>
  <si>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</si>
  <si>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</si>
  <si>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</si>
  <si>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</si>
  <si>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</si>
  <si>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</si>
  <si>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</si>
  <si>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</si>
  <si>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</si>
  <si>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</si>
  <si>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</si>
  <si>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</si>
  <si>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</si>
  <si>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</si>
  <si>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</si>
  <si>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</si>
  <si>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</si>
  <si>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</si>
  <si>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</si>
  <si>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</si>
  <si>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</si>
  <si>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</si>
  <si>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</si>
  <si>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</si>
  <si>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</si>
  <si>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</si>
  <si>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</si>
  <si>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</si>
  <si>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</si>
  <si>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</si>
  <si>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</si>
  <si>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</si>
  <si>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</si>
  <si>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</si>
  <si>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</si>
  <si>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</si>
  <si>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</si>
  <si>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</si>
  <si>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</si>
  <si>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</si>
  <si>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</si>
  <si>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</si>
  <si>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</si>
  <si>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</si>
  <si>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</si>
  <si>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</si>
  <si>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</si>
  <si>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</si>
  <si>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</si>
  <si>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</si>
  <si>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</si>
  <si>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</si>
  <si>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</si>
  <si>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</si>
  <si>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</si>
  <si>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</si>
  <si>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</si>
  <si>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</si>
  <si>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</si>
  <si>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</si>
  <si>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</si>
  <si>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</si>
  <si>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</si>
  <si>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</si>
  <si>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</si>
  <si>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</si>
  <si>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</si>
  <si>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</si>
  <si>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</si>
  <si>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</si>
  <si>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</si>
  <si>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</si>
  <si>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</si>
  <si>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</si>
  <si>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</si>
  <si>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</si>
  <si>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</si>
  <si>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</si>
  <si>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</si>
  <si>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</si>
  <si>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</si>
  <si>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</si>
  <si>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</si>
  <si>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</si>
  <si>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</si>
  <si>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</si>
  <si>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</si>
  <si>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</si>
  <si>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</si>
  <si>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</si>
  <si>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</si>
  <si>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</si>
  <si>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</si>
  <si>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</si>
  <si>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</si>
  <si>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</si>
  <si>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</si>
  <si>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</si>
  <si>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</si>
  <si>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</si>
  <si>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</si>
  <si>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</si>
  <si>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</si>
  <si>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</si>
  <si>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</si>
  <si>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</si>
  <si>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</si>
  <si>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</si>
  <si>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</si>
  <si>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</si>
  <si>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</si>
  <si>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</si>
  <si>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</si>
  <si>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</si>
  <si>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</si>
  <si>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</si>
  <si>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</si>
  <si>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</si>
  <si>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</si>
  <si>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</si>
  <si>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</si>
  <si>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</si>
  <si>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</si>
  <si>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</si>
  <si>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</si>
  <si>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</si>
  <si>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</si>
  <si>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</si>
  <si>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</si>
  <si>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</si>
  <si>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</si>
  <si>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</si>
  <si>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</si>
  <si>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</si>
  <si>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</si>
  <si>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</si>
  <si>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</si>
  <si>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</si>
  <si>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</si>
  <si>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</si>
  <si>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</si>
  <si>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</si>
  <si>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</si>
  <si>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</si>
  <si>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</si>
  <si>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</si>
  <si>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</si>
  <si>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</si>
  <si>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</si>
  <si>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</si>
  <si>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</si>
  <si>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</si>
  <si>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</si>
  <si>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</si>
  <si>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</si>
  <si>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</si>
  <si>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</si>
  <si>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</si>
  <si>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</si>
  <si>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</si>
  <si>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</si>
  <si>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</si>
  <si>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</si>
  <si>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</si>
  <si>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</si>
  <si>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</si>
  <si>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</si>
  <si>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</si>
  <si>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</si>
  <si>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</si>
  <si>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</si>
  <si>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</si>
  <si>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</si>
  <si>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</si>
  <si>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</si>
  <si>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</si>
  <si>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</si>
  <si>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</si>
  <si>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</si>
  <si>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</si>
  <si>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</si>
  <si>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</si>
  <si>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</si>
  <si>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</si>
  <si>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</si>
  <si>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</si>
  <si>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</si>
  <si>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</si>
  <si>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</si>
  <si>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</si>
  <si>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</si>
  <si>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</si>
  <si>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</si>
  <si>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</si>
  <si>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</si>
  <si>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</si>
  <si>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</si>
  <si>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</si>
  <si>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</si>
  <si>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</si>
  <si>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</si>
  <si>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</si>
  <si>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</si>
  <si>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</si>
  <si>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</si>
  <si>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</si>
  <si>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</si>
  <si>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</si>
  <si>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</si>
  <si>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</si>
  <si>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</si>
  <si>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</si>
  <si>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</si>
  <si>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</si>
  <si>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</si>
  <si>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</si>
  <si>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</si>
  <si>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</si>
  <si>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</si>
  <si>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</si>
  <si>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</si>
  <si>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</si>
  <si>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</si>
  <si>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</si>
  <si>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</si>
  <si>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</si>
  <si>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</si>
  <si>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</si>
  <si>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</si>
  <si>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</si>
  <si>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</si>
  <si>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</si>
  <si>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</si>
  <si>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</si>
  <si>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</si>
  <si>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</si>
  <si>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</si>
  <si>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</si>
  <si>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</si>
  <si>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</si>
  <si>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</si>
  <si>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</si>
  <si>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</si>
  <si>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</si>
  <si>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</si>
  <si>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</si>
  <si>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</si>
  <si>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</si>
  <si>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</si>
  <si>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</si>
  <si>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</si>
  <si>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</si>
  <si>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</si>
  <si>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</si>
  <si>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</si>
  <si>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</si>
  <si>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</si>
  <si>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</si>
  <si>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</si>
  <si>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</si>
  <si>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</si>
  <si>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</si>
  <si>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</si>
  <si>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</si>
  <si>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</si>
  <si>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</si>
  <si>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</si>
  <si>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</si>
  <si>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</si>
  <si>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</si>
  <si>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</si>
  <si>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</si>
  <si>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</si>
  <si>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</si>
  <si>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</si>
  <si>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</si>
  <si>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</si>
  <si>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</si>
  <si>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</si>
  <si>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</si>
  <si>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</si>
  <si>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</si>
  <si>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</si>
  <si>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</si>
  <si>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</si>
  <si>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</si>
  <si>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</si>
  <si>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</si>
  <si>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</si>
  <si>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</si>
  <si>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</si>
  <si>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</si>
  <si>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</si>
  <si>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</si>
  <si>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</si>
  <si>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</si>
  <si>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</si>
  <si>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</si>
  <si>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</si>
  <si>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</si>
  <si>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</si>
  <si>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</si>
  <si>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</si>
  <si>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</si>
  <si>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</si>
  <si>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</si>
  <si>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</si>
  <si>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</si>
  <si>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</si>
  <si>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</si>
  <si>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</si>
  <si>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</si>
  <si>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</si>
  <si>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</si>
  <si>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</si>
  <si>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</si>
  <si>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</si>
  <si>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</si>
  <si>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</si>
  <si>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</si>
  <si>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</si>
  <si>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</si>
  <si>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</si>
  <si>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</si>
  <si>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</si>
  <si>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</si>
  <si>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</si>
  <si>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</si>
  <si>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</si>
  <si>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</si>
  <si>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</si>
  <si>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</si>
  <si>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</si>
  <si>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</si>
  <si>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</si>
  <si>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</si>
  <si>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</si>
  <si>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</si>
  <si>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</si>
  <si>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</si>
  <si>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</si>
  <si>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</si>
  <si>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</si>
  <si>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</si>
  <si>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</si>
  <si>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</si>
  <si>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</si>
  <si>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</si>
  <si>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</si>
  <si>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</si>
  <si>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</si>
  <si>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</si>
  <si>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</si>
  <si>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</si>
  <si>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</si>
  <si>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</si>
  <si>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</si>
  <si>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</si>
  <si>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</si>
  <si>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</si>
  <si>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</si>
  <si>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</si>
  <si>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</si>
  <si>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</si>
  <si>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</si>
  <si>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</si>
  <si>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</si>
  <si>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</si>
  <si>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</si>
  <si>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</si>
  <si>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</si>
  <si>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</si>
  <si>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</si>
  <si>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</si>
  <si>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</si>
  <si>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</si>
  <si>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</si>
  <si>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</si>
  <si>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</si>
  <si>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</si>
  <si>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</si>
  <si>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</si>
  <si>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</si>
  <si>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</si>
  <si>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</si>
  <si>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декабря 2023г.</t>
  </si>
  <si>
    <t>"  01  "    декабря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</si>
</sst>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27903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361778"/>
          <a:ext cx="5080950" cy="404980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3" y="-92"/>
            <a:ext cx="345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Астахова Е.Я.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86397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53747"/>
          <a:ext cx="5080950" cy="420893"/>
          <a:chOff x="1" y="-127"/>
          <a:chExt cx="971" cy="31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17" y="-127"/>
            <a:ext cx="355" cy="2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H20" sqref="H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7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399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13322873.59</v>
      </c>
      <c r="F19" s="28">
        <f>IF(OR(D19="-",IF(E19="-",0,E19)&gt;=IF(D19="-",0,D19)),"-",IF(D19="-",0,D19)-IF(E19="-",0,E19))</f>
        <v>574226.41000000015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7291577.1699999999</v>
      </c>
      <c r="F21" s="39">
        <f t="shared" ref="F21:F52" si="0">IF(OR(D21="-",IF(E21="-",0,E21)&gt;=IF(D21="-",0,D21)),"-",IF(D21="-",0,D21)-IF(E21="-",0,E21))</f>
        <v>373322.83000000007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304160.8</v>
      </c>
      <c r="F22" s="39">
        <f t="shared" si="0"/>
        <v>66439.200000000012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304160.8</v>
      </c>
      <c r="F23" s="39">
        <f t="shared" si="0"/>
        <v>66439.200000000012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268456.40000000002</v>
      </c>
      <c r="F24" s="39">
        <f t="shared" si="0"/>
        <v>99143.599999999977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267206.07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1250.33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30097.439999999999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30097.439999999999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5606.96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5468.05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138.91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4565400.8499999996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4565400.8499999996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4565400.8499999996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4566600.8499999996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2292245.38</v>
      </c>
      <c r="F37" s="39">
        <f t="shared" si="0"/>
        <v>300654.62000000011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382645.03</v>
      </c>
      <c r="F38" s="39" t="str">
        <f t="shared" si="0"/>
        <v>-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382645.03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382645.03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1909600.35</v>
      </c>
      <c r="F41" s="39">
        <f t="shared" si="0"/>
        <v>374199.64999999991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103862.01</v>
      </c>
      <c r="F42" s="39">
        <f t="shared" si="0"/>
        <v>47437.990000000005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103862.01</v>
      </c>
      <c r="F43" s="39">
        <f t="shared" si="0"/>
        <v>47437.990000000005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1805738.34</v>
      </c>
      <c r="F44" s="39">
        <f t="shared" si="0"/>
        <v>326761.65999999992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1805738.34</v>
      </c>
      <c r="F45" s="39">
        <f t="shared" si="0"/>
        <v>326761.65999999992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7850</v>
      </c>
      <c r="F46" s="39">
        <f t="shared" si="0"/>
        <v>3650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7850</v>
      </c>
      <c r="F47" s="39">
        <f t="shared" si="0"/>
        <v>3650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7850</v>
      </c>
      <c r="F48" s="39">
        <f t="shared" si="0"/>
        <v>3650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7850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62520.14</v>
      </c>
      <c r="F50" s="39">
        <f t="shared" si="0"/>
        <v>13279.86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62520.14</v>
      </c>
      <c r="F51" s="39">
        <f t="shared" si="0"/>
        <v>13279.86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13574.21</v>
      </c>
      <c r="F52" s="39">
        <f t="shared" si="0"/>
        <v>7525.7900000000009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13574.21</v>
      </c>
      <c r="F53" s="39">
        <f t="shared" ref="F53:F79" si="1">IF(OR(D53="-",IF(E53="-",0,E53)&gt;=IF(D53="-",0,D53)),"-",IF(D53="-",0,D53)-IF(E53="-",0,E53))</f>
        <v>7525.7900000000009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48945.93</v>
      </c>
      <c r="F54" s="39">
        <f t="shared" si="1"/>
        <v>5754.07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48945.93</v>
      </c>
      <c r="F55" s="39">
        <f t="shared" si="1"/>
        <v>5754.07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59400</v>
      </c>
      <c r="F56" s="39">
        <f t="shared" si="1"/>
        <v>19800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59400</v>
      </c>
      <c r="F57" s="39">
        <f t="shared" si="1"/>
        <v>19800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59400</v>
      </c>
      <c r="F58" s="39">
        <f t="shared" si="1"/>
        <v>19800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59400</v>
      </c>
      <c r="F59" s="39">
        <f t="shared" si="1"/>
        <v>19800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6031296.4199999999</v>
      </c>
      <c r="F63" s="39">
        <f t="shared" si="1"/>
        <v>200903.58000000007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6031296.4199999999</v>
      </c>
      <c r="F64" s="39">
        <f t="shared" si="1"/>
        <v>200903.58000000007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3596200</v>
      </c>
      <c r="F65" s="39">
        <f t="shared" si="1"/>
        <v>134900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3404600</v>
      </c>
      <c r="F66" s="39">
        <f t="shared" si="1"/>
        <v>117400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3404600</v>
      </c>
      <c r="F67" s="39">
        <f t="shared" si="1"/>
        <v>117400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191600</v>
      </c>
      <c r="F68" s="39">
        <f t="shared" si="1"/>
        <v>17500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191600</v>
      </c>
      <c r="F69" s="39">
        <f t="shared" si="1"/>
        <v>17500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228196.42</v>
      </c>
      <c r="F70" s="39">
        <f t="shared" si="1"/>
        <v>66003.579999999987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227996.42</v>
      </c>
      <c r="F73" s="39">
        <f t="shared" si="1"/>
        <v>66003.579999999987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227996.42</v>
      </c>
      <c r="F74" s="39">
        <f t="shared" si="1"/>
        <v>66003.579999999987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>
        <v>2206900</v>
      </c>
      <c r="F75" s="39" t="str">
        <f t="shared" si="1"/>
        <v>-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>
        <v>400000</v>
      </c>
      <c r="F76" s="39" t="str">
        <f t="shared" si="1"/>
        <v>-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>
        <v>400000</v>
      </c>
      <c r="F77" s="39" t="str">
        <f t="shared" si="1"/>
        <v>-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>
        <v>1806900</v>
      </c>
      <c r="F78" s="39" t="str">
        <f t="shared" si="1"/>
        <v>-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>
        <v>1806900</v>
      </c>
      <c r="F79" s="39" t="str">
        <f t="shared" si="1"/>
        <v>-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16202100</v>
      </c>
      <c r="E13" s="56">
        <v>12652300.49</v>
      </c>
      <c r="F13" s="57">
        <f>IF(OR(D13="-",IF(E13="-",0,E13)&gt;=IF(D13="-",0,D13)),"-",IF(D13="-",0,D13)-IF(E13="-",0,E13))</f>
        <v>3549799.51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7324500</v>
      </c>
      <c r="E15" s="56">
        <v>5666988.4500000002</v>
      </c>
      <c r="F15" s="57">
        <f t="shared" ref="F15:F46" si="0">IF(OR(D15="-",IF(E15="-",0,E15)&gt;=IF(D15="-",0,D15)),"-",IF(D15="-",0,D15)-IF(E15="-",0,E15))</f>
        <v>1657511.5499999998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5816100</v>
      </c>
      <c r="E16" s="65">
        <v>4441436.3099999996</v>
      </c>
      <c r="F16" s="66">
        <f t="shared" si="0"/>
        <v>1374663.6900000004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5816100</v>
      </c>
      <c r="E17" s="65">
        <v>4441436.3099999996</v>
      </c>
      <c r="F17" s="66">
        <f t="shared" si="0"/>
        <v>1374663.6900000004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3329663.19</v>
      </c>
      <c r="F18" s="66">
        <f t="shared" si="0"/>
        <v>858136.81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363500</v>
      </c>
      <c r="E19" s="65">
        <v>243304.8</v>
      </c>
      <c r="F19" s="66">
        <f t="shared" si="0"/>
        <v>120195.20000000001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868468.32</v>
      </c>
      <c r="F20" s="66">
        <f t="shared" si="0"/>
        <v>396331.68000000005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1152582.22</v>
      </c>
      <c r="F21" s="66">
        <f t="shared" si="0"/>
        <v>250817.78000000003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1152582.22</v>
      </c>
      <c r="F22" s="66">
        <f t="shared" si="0"/>
        <v>250817.78000000003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813144.72</v>
      </c>
      <c r="F23" s="66">
        <f t="shared" si="0"/>
        <v>169155.28000000003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339437.5</v>
      </c>
      <c r="F24" s="66">
        <f t="shared" si="0"/>
        <v>81662.5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105000</v>
      </c>
      <c r="E25" s="65">
        <v>72969.919999999998</v>
      </c>
      <c r="F25" s="66">
        <f t="shared" si="0"/>
        <v>32030.080000000002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100000</v>
      </c>
      <c r="E26" s="65">
        <v>72969.919999999998</v>
      </c>
      <c r="F26" s="66">
        <f t="shared" si="0"/>
        <v>27030.080000000002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55000</v>
      </c>
      <c r="E27" s="65">
        <v>51193.75</v>
      </c>
      <c r="F27" s="66">
        <f t="shared" si="0"/>
        <v>3806.25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1719</v>
      </c>
      <c r="F28" s="66">
        <f t="shared" si="0"/>
        <v>13281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7255500</v>
      </c>
      <c r="E31" s="56">
        <v>5643672.25</v>
      </c>
      <c r="F31" s="57">
        <f t="shared" si="0"/>
        <v>1611827.75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4441436.3099999996</v>
      </c>
      <c r="F32" s="66">
        <f t="shared" si="0"/>
        <v>1348663.6900000004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4441436.3099999996</v>
      </c>
      <c r="F33" s="66">
        <f t="shared" si="0"/>
        <v>1348663.6900000004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3329663.19</v>
      </c>
      <c r="F34" s="66">
        <f t="shared" si="0"/>
        <v>858136.81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243304.8</v>
      </c>
      <c r="F35" s="66">
        <f t="shared" si="0"/>
        <v>94195.200000000012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868468.32</v>
      </c>
      <c r="F36" s="66">
        <f t="shared" si="0"/>
        <v>396331.68000000005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1390400</v>
      </c>
      <c r="E37" s="65">
        <v>1149266.02</v>
      </c>
      <c r="F37" s="66">
        <f t="shared" si="0"/>
        <v>241133.97999999998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1390400</v>
      </c>
      <c r="E38" s="65">
        <v>1149266.02</v>
      </c>
      <c r="F38" s="66">
        <f t="shared" si="0"/>
        <v>241133.97999999998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969300</v>
      </c>
      <c r="E39" s="65">
        <v>809828.52</v>
      </c>
      <c r="F39" s="66">
        <f t="shared" si="0"/>
        <v>159471.47999999998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339437.5</v>
      </c>
      <c r="F40" s="66">
        <f t="shared" si="0"/>
        <v>81662.5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75000</v>
      </c>
      <c r="E41" s="65">
        <v>52969.919999999998</v>
      </c>
      <c r="F41" s="66">
        <f t="shared" si="0"/>
        <v>22030.080000000002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75000</v>
      </c>
      <c r="E42" s="65">
        <v>52969.919999999998</v>
      </c>
      <c r="F42" s="66">
        <f t="shared" si="0"/>
        <v>22030.080000000002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55000</v>
      </c>
      <c r="E43" s="65">
        <v>51193.75</v>
      </c>
      <c r="F43" s="66">
        <f t="shared" si="0"/>
        <v>3806.25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1719</v>
      </c>
      <c r="F44" s="66">
        <f t="shared" si="0"/>
        <v>13281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64000</v>
      </c>
      <c r="E49" s="56">
        <v>23316.2</v>
      </c>
      <c r="F49" s="57">
        <f t="shared" si="1"/>
        <v>40683.800000000003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26000</v>
      </c>
      <c r="E50" s="65" t="s">
        <v>44</v>
      </c>
      <c r="F50" s="66">
        <f t="shared" si="1"/>
        <v>26000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26000</v>
      </c>
      <c r="E51" s="65" t="s">
        <v>44</v>
      </c>
      <c r="F51" s="66">
        <f t="shared" si="1"/>
        <v>26000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26000</v>
      </c>
      <c r="E52" s="65" t="s">
        <v>44</v>
      </c>
      <c r="F52" s="66">
        <f t="shared" si="1"/>
        <v>26000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13000</v>
      </c>
      <c r="E53" s="65">
        <v>3316.2</v>
      </c>
      <c r="F53" s="66">
        <f t="shared" si="1"/>
        <v>9683.7999999999993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13000</v>
      </c>
      <c r="E54" s="65">
        <v>3316.2</v>
      </c>
      <c r="F54" s="66">
        <f t="shared" si="1"/>
        <v>9683.7999999999993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13000</v>
      </c>
      <c r="E55" s="65">
        <v>3316.2</v>
      </c>
      <c r="F55" s="66">
        <f t="shared" si="1"/>
        <v>9683.7999999999993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299200</v>
      </c>
      <c r="E59" s="56">
        <v>227996.42</v>
      </c>
      <c r="F59" s="57">
        <f t="shared" si="1"/>
        <v>71203.579999999987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275993.78999999998</v>
      </c>
      <c r="E60" s="65">
        <v>225996.42</v>
      </c>
      <c r="F60" s="66">
        <f t="shared" si="1"/>
        <v>49997.369999999966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275993.78999999998</v>
      </c>
      <c r="E61" s="65">
        <v>225996.42</v>
      </c>
      <c r="F61" s="66">
        <f t="shared" si="1"/>
        <v>49997.369999999966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211976.8</v>
      </c>
      <c r="E62" s="65">
        <v>179745.42</v>
      </c>
      <c r="F62" s="66">
        <f t="shared" si="1"/>
        <v>32231.379999999976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64016.99</v>
      </c>
      <c r="E63" s="65">
        <v>46251</v>
      </c>
      <c r="F63" s="66">
        <f t="shared" si="1"/>
        <v>17765.989999999998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23206.21</v>
      </c>
      <c r="E64" s="65">
        <v>2000</v>
      </c>
      <c r="F64" s="66">
        <f t="shared" si="1"/>
        <v>21206.21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23206.21</v>
      </c>
      <c r="E65" s="65">
        <v>2000</v>
      </c>
      <c r="F65" s="66">
        <f t="shared" si="1"/>
        <v>21206.21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23206.21</v>
      </c>
      <c r="E66" s="65">
        <v>2000</v>
      </c>
      <c r="F66" s="66">
        <f t="shared" si="1"/>
        <v>21206.21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299200</v>
      </c>
      <c r="E67" s="56">
        <v>227996.42</v>
      </c>
      <c r="F67" s="57">
        <f t="shared" si="1"/>
        <v>71203.579999999987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275993.78999999998</v>
      </c>
      <c r="E68" s="65">
        <v>225996.42</v>
      </c>
      <c r="F68" s="66">
        <f t="shared" si="1"/>
        <v>49997.369999999966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275993.78999999998</v>
      </c>
      <c r="E69" s="65">
        <v>225996.42</v>
      </c>
      <c r="F69" s="66">
        <f t="shared" si="1"/>
        <v>49997.369999999966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211976.8</v>
      </c>
      <c r="E70" s="65">
        <v>179745.42</v>
      </c>
      <c r="F70" s="66">
        <f t="shared" si="1"/>
        <v>32231.379999999976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64016.99</v>
      </c>
      <c r="E71" s="65">
        <v>46251</v>
      </c>
      <c r="F71" s="66">
        <f t="shared" si="1"/>
        <v>17765.989999999998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23206.21</v>
      </c>
      <c r="E72" s="65">
        <v>2000</v>
      </c>
      <c r="F72" s="66">
        <f t="shared" si="1"/>
        <v>21206.21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23206.21</v>
      </c>
      <c r="E73" s="65">
        <v>2000</v>
      </c>
      <c r="F73" s="66">
        <f t="shared" si="1"/>
        <v>21206.21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23206.21</v>
      </c>
      <c r="E74" s="65">
        <v>2000</v>
      </c>
      <c r="F74" s="66">
        <f t="shared" si="1"/>
        <v>21206.21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11750</v>
      </c>
      <c r="F75" s="57">
        <f t="shared" si="1"/>
        <v>8250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11750</v>
      </c>
      <c r="F76" s="66">
        <f t="shared" si="1"/>
        <v>8250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11750</v>
      </c>
      <c r="F77" s="66">
        <f t="shared" si="1"/>
        <v>8250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11750</v>
      </c>
      <c r="F78" s="66">
        <f t="shared" si="1"/>
        <v>8250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11750</v>
      </c>
      <c r="F79" s="57">
        <f t="shared" ref="F79:F110" si="2">IF(OR(D79="-",IF(E79="-",0,E79)&gt;=IF(D79="-",0,D79)),"-",IF(D79="-",0,D79)-IF(E79="-",0,E79))</f>
        <v>8250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11750</v>
      </c>
      <c r="F80" s="66">
        <f t="shared" si="2"/>
        <v>8250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11750</v>
      </c>
      <c r="F81" s="66">
        <f t="shared" si="2"/>
        <v>8250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11750</v>
      </c>
      <c r="F82" s="66">
        <f t="shared" si="2"/>
        <v>8250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>
        <v>400000</v>
      </c>
      <c r="F83" s="57">
        <f t="shared" si="2"/>
        <v>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>
        <v>400000</v>
      </c>
      <c r="F84" s="66">
        <f t="shared" si="2"/>
        <v>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>
        <v>400000</v>
      </c>
      <c r="F85" s="66">
        <f t="shared" si="2"/>
        <v>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>
        <v>400000</v>
      </c>
      <c r="F86" s="66">
        <f t="shared" si="2"/>
        <v>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>
        <v>400000</v>
      </c>
      <c r="F87" s="57" t="str">
        <f t="shared" si="2"/>
        <v>-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>
        <v>400000</v>
      </c>
      <c r="F88" s="66" t="str">
        <f t="shared" si="2"/>
        <v>-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>
        <v>400000</v>
      </c>
      <c r="F89" s="66" t="str">
        <f t="shared" si="2"/>
        <v>-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>
        <v>400000</v>
      </c>
      <c r="F90" s="66" t="str">
        <f t="shared" si="2"/>
        <v>-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2389500</v>
      </c>
      <c r="E95" s="56">
        <v>1570828.38</v>
      </c>
      <c r="F95" s="57">
        <f t="shared" si="2"/>
        <v>818671.62000000011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2354500</v>
      </c>
      <c r="E96" s="65">
        <v>1535828.38</v>
      </c>
      <c r="F96" s="66">
        <f t="shared" si="2"/>
        <v>818671.62000000011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2354500</v>
      </c>
      <c r="E97" s="65">
        <v>1535828.38</v>
      </c>
      <c r="F97" s="66">
        <f t="shared" si="2"/>
        <v>818671.62000000011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1235600</v>
      </c>
      <c r="E98" s="65">
        <v>745194.46</v>
      </c>
      <c r="F98" s="66">
        <f t="shared" si="2"/>
        <v>490405.54000000004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790633.92</v>
      </c>
      <c r="F99" s="66">
        <f t="shared" si="2"/>
        <v>328266.07999999996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35000</v>
      </c>
      <c r="F100" s="66" t="str">
        <f t="shared" si="2"/>
        <v>-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35000</v>
      </c>
      <c r="F101" s="66" t="str">
        <f t="shared" si="2"/>
        <v>-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35000</v>
      </c>
      <c r="F102" s="66" t="str">
        <f t="shared" si="2"/>
        <v>-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90000</v>
      </c>
      <c r="E107" s="56">
        <v>59406.8</v>
      </c>
      <c r="F107" s="57">
        <f t="shared" si="2"/>
        <v>30593.199999999997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55000</v>
      </c>
      <c r="E108" s="65">
        <v>24406.799999999999</v>
      </c>
      <c r="F108" s="66">
        <f t="shared" si="2"/>
        <v>30593.200000000001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55000</v>
      </c>
      <c r="E109" s="65">
        <v>24406.799999999999</v>
      </c>
      <c r="F109" s="66">
        <f t="shared" si="2"/>
        <v>30593.200000000001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55000</v>
      </c>
      <c r="E110" s="65">
        <v>24406.799999999999</v>
      </c>
      <c r="F110" s="66">
        <f t="shared" si="2"/>
        <v>30593.200000000001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35000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35000</v>
      </c>
      <c r="F112" s="66" t="str">
        <f t="shared" si="3"/>
        <v>-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35000</v>
      </c>
      <c r="F113" s="66" t="str">
        <f t="shared" si="3"/>
        <v>-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2289500</v>
      </c>
      <c r="E114" s="56">
        <v>1502991.62</v>
      </c>
      <c r="F114" s="57">
        <f t="shared" si="3"/>
        <v>786508.37999999989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2289500</v>
      </c>
      <c r="E115" s="65">
        <v>1502991.62</v>
      </c>
      <c r="F115" s="66">
        <f t="shared" si="3"/>
        <v>786508.37999999989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2289500</v>
      </c>
      <c r="E116" s="65">
        <v>1502991.62</v>
      </c>
      <c r="F116" s="66">
        <f t="shared" si="3"/>
        <v>786508.37999999989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1170600</v>
      </c>
      <c r="E117" s="65">
        <v>712357.7</v>
      </c>
      <c r="F117" s="66">
        <f t="shared" si="3"/>
        <v>458242.30000000005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790633.92</v>
      </c>
      <c r="F118" s="66">
        <f t="shared" si="3"/>
        <v>328266.07999999996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5716900</v>
      </c>
      <c r="E127" s="56">
        <v>4762880.04</v>
      </c>
      <c r="F127" s="57">
        <f t="shared" si="3"/>
        <v>954019.96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1750527.56</v>
      </c>
      <c r="E128" s="65">
        <v>1750527.56</v>
      </c>
      <c r="F128" s="66" t="str">
        <f t="shared" si="3"/>
        <v>-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1750527.56</v>
      </c>
      <c r="E129" s="65">
        <v>1750527.56</v>
      </c>
      <c r="F129" s="66" t="str">
        <f t="shared" si="3"/>
        <v>-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1351192.25</v>
      </c>
      <c r="E130" s="65">
        <v>1351192.25</v>
      </c>
      <c r="F130" s="66" t="str">
        <f t="shared" si="3"/>
        <v>-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399335.31</v>
      </c>
      <c r="E131" s="65">
        <v>399335.31</v>
      </c>
      <c r="F131" s="66" t="str">
        <f t="shared" si="3"/>
        <v>-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3002653.48</v>
      </c>
      <c r="E132" s="65">
        <v>3002653.48</v>
      </c>
      <c r="F132" s="66" t="str">
        <f t="shared" si="3"/>
        <v>-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3002653.48</v>
      </c>
      <c r="E133" s="65">
        <v>3002653.48</v>
      </c>
      <c r="F133" s="66" t="str">
        <f t="shared" si="3"/>
        <v>-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1998967.75</v>
      </c>
      <c r="E134" s="65">
        <v>1998967.75</v>
      </c>
      <c r="F134" s="66" t="str">
        <f t="shared" si="3"/>
        <v>-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991458.7</v>
      </c>
      <c r="E135" s="65">
        <v>991458.7</v>
      </c>
      <c r="F135" s="66" t="str">
        <f t="shared" si="3"/>
        <v>-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12227.03</v>
      </c>
      <c r="E136" s="65">
        <v>12227.03</v>
      </c>
      <c r="F136" s="66" t="str">
        <f t="shared" si="3"/>
        <v>-</v>
      </c>
    </row>
    <row r="137" spans="1:6" ht="22.5" x14ac:dyDescent="0.2">
      <c r="A137" s="25" t="s">
        <v>316</v>
      </c>
      <c r="B137" s="64" t="s">
        <v>155</v>
      </c>
      <c r="C137" s="27" t="s">
        <v>317</v>
      </c>
      <c r="D137" s="28">
        <v>954019.96</v>
      </c>
      <c r="E137" s="65" t="s">
        <v>44</v>
      </c>
      <c r="F137" s="66">
        <f t="shared" si="3"/>
        <v>954019.96</v>
      </c>
    </row>
    <row r="138" spans="1:6" x14ac:dyDescent="0.2">
      <c r="A138" s="25" t="s">
        <v>318</v>
      </c>
      <c r="B138" s="64" t="s">
        <v>155</v>
      </c>
      <c r="C138" s="27" t="s">
        <v>319</v>
      </c>
      <c r="D138" s="28">
        <v>954019.96</v>
      </c>
      <c r="E138" s="65" t="s">
        <v>44</v>
      </c>
      <c r="F138" s="66">
        <f t="shared" si="3"/>
        <v>954019.96</v>
      </c>
    </row>
    <row r="139" spans="1:6" ht="45" x14ac:dyDescent="0.2">
      <c r="A139" s="25" t="s">
        <v>320</v>
      </c>
      <c r="B139" s="64" t="s">
        <v>155</v>
      </c>
      <c r="C139" s="27" t="s">
        <v>321</v>
      </c>
      <c r="D139" s="28">
        <v>954019.96</v>
      </c>
      <c r="E139" s="65" t="s">
        <v>44</v>
      </c>
      <c r="F139" s="66">
        <f t="shared" si="3"/>
        <v>954019.96</v>
      </c>
    </row>
    <row r="140" spans="1:6" x14ac:dyDescent="0.2">
      <c r="A140" s="25" t="s">
        <v>177</v>
      </c>
      <c r="B140" s="64" t="s">
        <v>155</v>
      </c>
      <c r="C140" s="27" t="s">
        <v>322</v>
      </c>
      <c r="D140" s="28">
        <v>9699</v>
      </c>
      <c r="E140" s="65">
        <v>9699</v>
      </c>
      <c r="F140" s="66" t="str">
        <f t="shared" si="3"/>
        <v>-</v>
      </c>
    </row>
    <row r="141" spans="1:6" x14ac:dyDescent="0.2">
      <c r="A141" s="25" t="s">
        <v>179</v>
      </c>
      <c r="B141" s="64" t="s">
        <v>155</v>
      </c>
      <c r="C141" s="27" t="s">
        <v>323</v>
      </c>
      <c r="D141" s="28">
        <v>9699</v>
      </c>
      <c r="E141" s="65">
        <v>9699</v>
      </c>
      <c r="F141" s="66" t="str">
        <f t="shared" si="3"/>
        <v>-</v>
      </c>
    </row>
    <row r="142" spans="1:6" ht="22.5" x14ac:dyDescent="0.2">
      <c r="A142" s="25" t="s">
        <v>181</v>
      </c>
      <c r="B142" s="64" t="s">
        <v>155</v>
      </c>
      <c r="C142" s="27" t="s">
        <v>324</v>
      </c>
      <c r="D142" s="28">
        <v>9699</v>
      </c>
      <c r="E142" s="65">
        <v>9699</v>
      </c>
      <c r="F142" s="66" t="str">
        <f t="shared" si="3"/>
        <v>-</v>
      </c>
    </row>
    <row r="143" spans="1:6" x14ac:dyDescent="0.2">
      <c r="A143" s="52" t="s">
        <v>325</v>
      </c>
      <c r="B143" s="53" t="s">
        <v>155</v>
      </c>
      <c r="C143" s="54" t="s">
        <v>326</v>
      </c>
      <c r="D143" s="55">
        <v>5716900</v>
      </c>
      <c r="E143" s="56">
        <v>4762880.04</v>
      </c>
      <c r="F143" s="57">
        <f t="shared" ref="F143:F166" si="4">IF(OR(D143="-",IF(E143="-",0,E143)&gt;=IF(D143="-",0,D143)),"-",IF(D143="-",0,D143)-IF(E143="-",0,E143))</f>
        <v>954019.96</v>
      </c>
    </row>
    <row r="144" spans="1:6" ht="56.25" x14ac:dyDescent="0.2">
      <c r="A144" s="25" t="s">
        <v>159</v>
      </c>
      <c r="B144" s="64" t="s">
        <v>155</v>
      </c>
      <c r="C144" s="27" t="s">
        <v>327</v>
      </c>
      <c r="D144" s="28">
        <v>1750527.56</v>
      </c>
      <c r="E144" s="65">
        <v>1750527.56</v>
      </c>
      <c r="F144" s="66" t="str">
        <f t="shared" si="4"/>
        <v>-</v>
      </c>
    </row>
    <row r="145" spans="1:6" x14ac:dyDescent="0.2">
      <c r="A145" s="25" t="s">
        <v>304</v>
      </c>
      <c r="B145" s="64" t="s">
        <v>155</v>
      </c>
      <c r="C145" s="27" t="s">
        <v>328</v>
      </c>
      <c r="D145" s="28">
        <v>1750527.56</v>
      </c>
      <c r="E145" s="65">
        <v>1750527.56</v>
      </c>
      <c r="F145" s="66" t="str">
        <f t="shared" si="4"/>
        <v>-</v>
      </c>
    </row>
    <row r="146" spans="1:6" x14ac:dyDescent="0.2">
      <c r="A146" s="25" t="s">
        <v>306</v>
      </c>
      <c r="B146" s="64" t="s">
        <v>155</v>
      </c>
      <c r="C146" s="27" t="s">
        <v>329</v>
      </c>
      <c r="D146" s="28">
        <v>1351192.25</v>
      </c>
      <c r="E146" s="65">
        <v>1351192.25</v>
      </c>
      <c r="F146" s="66" t="str">
        <f t="shared" si="4"/>
        <v>-</v>
      </c>
    </row>
    <row r="147" spans="1:6" ht="33.75" x14ac:dyDescent="0.2">
      <c r="A147" s="25" t="s">
        <v>308</v>
      </c>
      <c r="B147" s="64" t="s">
        <v>155</v>
      </c>
      <c r="C147" s="27" t="s">
        <v>330</v>
      </c>
      <c r="D147" s="28">
        <v>399335.31</v>
      </c>
      <c r="E147" s="65">
        <v>399335.31</v>
      </c>
      <c r="F147" s="66" t="str">
        <f t="shared" si="4"/>
        <v>-</v>
      </c>
    </row>
    <row r="148" spans="1:6" ht="22.5" x14ac:dyDescent="0.2">
      <c r="A148" s="25" t="s">
        <v>169</v>
      </c>
      <c r="B148" s="64" t="s">
        <v>155</v>
      </c>
      <c r="C148" s="27" t="s">
        <v>331</v>
      </c>
      <c r="D148" s="28">
        <v>3002653.48</v>
      </c>
      <c r="E148" s="65">
        <v>3002653.48</v>
      </c>
      <c r="F148" s="66" t="str">
        <f t="shared" si="4"/>
        <v>-</v>
      </c>
    </row>
    <row r="149" spans="1:6" ht="22.5" x14ac:dyDescent="0.2">
      <c r="A149" s="25" t="s">
        <v>171</v>
      </c>
      <c r="B149" s="64" t="s">
        <v>155</v>
      </c>
      <c r="C149" s="27" t="s">
        <v>332</v>
      </c>
      <c r="D149" s="28">
        <v>3002653.48</v>
      </c>
      <c r="E149" s="65">
        <v>3002653.48</v>
      </c>
      <c r="F149" s="66" t="str">
        <f t="shared" si="4"/>
        <v>-</v>
      </c>
    </row>
    <row r="150" spans="1:6" ht="22.5" x14ac:dyDescent="0.2">
      <c r="A150" s="25" t="s">
        <v>312</v>
      </c>
      <c r="B150" s="64" t="s">
        <v>155</v>
      </c>
      <c r="C150" s="27" t="s">
        <v>333</v>
      </c>
      <c r="D150" s="28">
        <v>1998967.75</v>
      </c>
      <c r="E150" s="65">
        <v>1998967.75</v>
      </c>
      <c r="F150" s="66" t="str">
        <f t="shared" si="4"/>
        <v>-</v>
      </c>
    </row>
    <row r="151" spans="1:6" x14ac:dyDescent="0.2">
      <c r="A151" s="25" t="s">
        <v>173</v>
      </c>
      <c r="B151" s="64" t="s">
        <v>155</v>
      </c>
      <c r="C151" s="27" t="s">
        <v>334</v>
      </c>
      <c r="D151" s="28">
        <v>991458.7</v>
      </c>
      <c r="E151" s="65">
        <v>991458.7</v>
      </c>
      <c r="F151" s="66" t="str">
        <f t="shared" si="4"/>
        <v>-</v>
      </c>
    </row>
    <row r="152" spans="1:6" x14ac:dyDescent="0.2">
      <c r="A152" s="25" t="s">
        <v>175</v>
      </c>
      <c r="B152" s="64" t="s">
        <v>155</v>
      </c>
      <c r="C152" s="27" t="s">
        <v>335</v>
      </c>
      <c r="D152" s="28">
        <v>12227.03</v>
      </c>
      <c r="E152" s="65">
        <v>12227.03</v>
      </c>
      <c r="F152" s="66" t="str">
        <f t="shared" si="4"/>
        <v>-</v>
      </c>
    </row>
    <row r="153" spans="1:6" ht="22.5" x14ac:dyDescent="0.2">
      <c r="A153" s="25" t="s">
        <v>316</v>
      </c>
      <c r="B153" s="64" t="s">
        <v>155</v>
      </c>
      <c r="C153" s="27" t="s">
        <v>336</v>
      </c>
      <c r="D153" s="28">
        <v>954019.96</v>
      </c>
      <c r="E153" s="65" t="s">
        <v>44</v>
      </c>
      <c r="F153" s="66">
        <f t="shared" si="4"/>
        <v>954019.96</v>
      </c>
    </row>
    <row r="154" spans="1:6" x14ac:dyDescent="0.2">
      <c r="A154" s="25" t="s">
        <v>318</v>
      </c>
      <c r="B154" s="64" t="s">
        <v>155</v>
      </c>
      <c r="C154" s="27" t="s">
        <v>337</v>
      </c>
      <c r="D154" s="28">
        <v>954019.96</v>
      </c>
      <c r="E154" s="65" t="s">
        <v>44</v>
      </c>
      <c r="F154" s="66">
        <f t="shared" si="4"/>
        <v>954019.96</v>
      </c>
    </row>
    <row r="155" spans="1:6" ht="45" x14ac:dyDescent="0.2">
      <c r="A155" s="25" t="s">
        <v>320</v>
      </c>
      <c r="B155" s="64" t="s">
        <v>155</v>
      </c>
      <c r="C155" s="27" t="s">
        <v>338</v>
      </c>
      <c r="D155" s="28">
        <v>954019.96</v>
      </c>
      <c r="E155" s="65" t="s">
        <v>44</v>
      </c>
      <c r="F155" s="66">
        <f t="shared" si="4"/>
        <v>954019.96</v>
      </c>
    </row>
    <row r="156" spans="1:6" x14ac:dyDescent="0.2">
      <c r="A156" s="25" t="s">
        <v>177</v>
      </c>
      <c r="B156" s="64" t="s">
        <v>155</v>
      </c>
      <c r="C156" s="27" t="s">
        <v>339</v>
      </c>
      <c r="D156" s="28">
        <v>9699</v>
      </c>
      <c r="E156" s="65">
        <v>9699</v>
      </c>
      <c r="F156" s="66" t="str">
        <f t="shared" si="4"/>
        <v>-</v>
      </c>
    </row>
    <row r="157" spans="1:6" x14ac:dyDescent="0.2">
      <c r="A157" s="25" t="s">
        <v>179</v>
      </c>
      <c r="B157" s="64" t="s">
        <v>155</v>
      </c>
      <c r="C157" s="27" t="s">
        <v>340</v>
      </c>
      <c r="D157" s="28">
        <v>9699</v>
      </c>
      <c r="E157" s="65">
        <v>9699</v>
      </c>
      <c r="F157" s="66" t="str">
        <f t="shared" si="4"/>
        <v>-</v>
      </c>
    </row>
    <row r="158" spans="1:6" ht="22.5" x14ac:dyDescent="0.2">
      <c r="A158" s="25" t="s">
        <v>181</v>
      </c>
      <c r="B158" s="64" t="s">
        <v>155</v>
      </c>
      <c r="C158" s="27" t="s">
        <v>341</v>
      </c>
      <c r="D158" s="28">
        <v>9699</v>
      </c>
      <c r="E158" s="65">
        <v>9699</v>
      </c>
      <c r="F158" s="66" t="str">
        <f t="shared" si="4"/>
        <v>-</v>
      </c>
    </row>
    <row r="159" spans="1:6" x14ac:dyDescent="0.2">
      <c r="A159" s="52" t="s">
        <v>342</v>
      </c>
      <c r="B159" s="53" t="s">
        <v>155</v>
      </c>
      <c r="C159" s="54" t="s">
        <v>343</v>
      </c>
      <c r="D159" s="55">
        <v>15000</v>
      </c>
      <c r="E159" s="56">
        <v>11857.2</v>
      </c>
      <c r="F159" s="57">
        <f t="shared" si="4"/>
        <v>3142.7999999999993</v>
      </c>
    </row>
    <row r="160" spans="1:6" ht="22.5" x14ac:dyDescent="0.2">
      <c r="A160" s="25" t="s">
        <v>169</v>
      </c>
      <c r="B160" s="64" t="s">
        <v>155</v>
      </c>
      <c r="C160" s="27" t="s">
        <v>344</v>
      </c>
      <c r="D160" s="28">
        <v>15000</v>
      </c>
      <c r="E160" s="65">
        <v>11857.2</v>
      </c>
      <c r="F160" s="66">
        <f t="shared" si="4"/>
        <v>3142.7999999999993</v>
      </c>
    </row>
    <row r="161" spans="1:6" ht="22.5" x14ac:dyDescent="0.2">
      <c r="A161" s="25" t="s">
        <v>171</v>
      </c>
      <c r="B161" s="64" t="s">
        <v>155</v>
      </c>
      <c r="C161" s="27" t="s">
        <v>345</v>
      </c>
      <c r="D161" s="28">
        <v>15000</v>
      </c>
      <c r="E161" s="65">
        <v>11857.2</v>
      </c>
      <c r="F161" s="66">
        <f t="shared" si="4"/>
        <v>3142.7999999999993</v>
      </c>
    </row>
    <row r="162" spans="1:6" x14ac:dyDescent="0.2">
      <c r="A162" s="25" t="s">
        <v>173</v>
      </c>
      <c r="B162" s="64" t="s">
        <v>155</v>
      </c>
      <c r="C162" s="27" t="s">
        <v>346</v>
      </c>
      <c r="D162" s="28">
        <v>15000</v>
      </c>
      <c r="E162" s="65">
        <v>11857.2</v>
      </c>
      <c r="F162" s="66">
        <f t="shared" si="4"/>
        <v>3142.7999999999993</v>
      </c>
    </row>
    <row r="163" spans="1:6" x14ac:dyDescent="0.2">
      <c r="A163" s="52" t="s">
        <v>347</v>
      </c>
      <c r="B163" s="53" t="s">
        <v>155</v>
      </c>
      <c r="C163" s="54" t="s">
        <v>348</v>
      </c>
      <c r="D163" s="55">
        <v>15000</v>
      </c>
      <c r="E163" s="56">
        <v>11857.2</v>
      </c>
      <c r="F163" s="57">
        <f t="shared" si="4"/>
        <v>3142.7999999999993</v>
      </c>
    </row>
    <row r="164" spans="1:6" ht="22.5" x14ac:dyDescent="0.2">
      <c r="A164" s="25" t="s">
        <v>169</v>
      </c>
      <c r="B164" s="64" t="s">
        <v>155</v>
      </c>
      <c r="C164" s="27" t="s">
        <v>349</v>
      </c>
      <c r="D164" s="28">
        <v>15000</v>
      </c>
      <c r="E164" s="65">
        <v>11857.2</v>
      </c>
      <c r="F164" s="66">
        <f t="shared" si="4"/>
        <v>3142.7999999999993</v>
      </c>
    </row>
    <row r="165" spans="1:6" ht="22.5" x14ac:dyDescent="0.2">
      <c r="A165" s="25" t="s">
        <v>171</v>
      </c>
      <c r="B165" s="64" t="s">
        <v>155</v>
      </c>
      <c r="C165" s="27" t="s">
        <v>350</v>
      </c>
      <c r="D165" s="28">
        <v>15000</v>
      </c>
      <c r="E165" s="65">
        <v>11857.2</v>
      </c>
      <c r="F165" s="66">
        <f t="shared" si="4"/>
        <v>3142.7999999999993</v>
      </c>
    </row>
    <row r="166" spans="1:6" x14ac:dyDescent="0.2">
      <c r="A166" s="25" t="s">
        <v>173</v>
      </c>
      <c r="B166" s="64" t="s">
        <v>155</v>
      </c>
      <c r="C166" s="27" t="s">
        <v>351</v>
      </c>
      <c r="D166" s="28">
        <v>15000</v>
      </c>
      <c r="E166" s="65">
        <v>11857.2</v>
      </c>
      <c r="F166" s="66">
        <f t="shared" si="4"/>
        <v>3142.7999999999993</v>
      </c>
    </row>
    <row r="167" spans="1:6" ht="9" customHeight="1" x14ac:dyDescent="0.2">
      <c r="A167" s="67"/>
      <c r="B167" s="68"/>
      <c r="C167" s="69"/>
      <c r="D167" s="70"/>
      <c r="E167" s="68"/>
      <c r="F167" s="68"/>
    </row>
    <row r="168" spans="1:6" ht="13.5" customHeight="1" x14ac:dyDescent="0.2">
      <c r="A168" s="71" t="s">
        <v>352</v>
      </c>
      <c r="B168" s="72" t="s">
        <v>353</v>
      </c>
      <c r="C168" s="73" t="s">
        <v>156</v>
      </c>
      <c r="D168" s="74">
        <v>-2305000</v>
      </c>
      <c r="E168" s="74">
        <v>670573.1</v>
      </c>
      <c r="F168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356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357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358</v>
      </c>
      <c r="B12" s="78" t="s">
        <v>359</v>
      </c>
      <c r="C12" s="79" t="s">
        <v>156</v>
      </c>
      <c r="D12" s="80">
        <v>2305000</v>
      </c>
      <c r="E12" s="80">
        <v>-670573.1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360</v>
      </c>
      <c r="B14" s="87" t="s">
        <v>361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362</v>
      </c>
      <c r="B15" s="83"/>
      <c r="C15" s="84"/>
      <c r="D15" s="85"/>
      <c r="E15" s="85"/>
      <c r="F15" s="86"/>
    </row>
    <row r="16" spans="1:6" x14ac:dyDescent="0.2">
      <c r="A16" s="52" t="s">
        <v>363</v>
      </c>
      <c r="B16" s="87" t="s">
        <v>364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362</v>
      </c>
      <c r="B17" s="83"/>
      <c r="C17" s="84"/>
      <c r="D17" s="85"/>
      <c r="E17" s="85"/>
      <c r="F17" s="86"/>
    </row>
    <row r="18" spans="1:6" x14ac:dyDescent="0.2">
      <c r="A18" s="77" t="s">
        <v>365</v>
      </c>
      <c r="B18" s="78" t="s">
        <v>366</v>
      </c>
      <c r="C18" s="79" t="s">
        <v>367</v>
      </c>
      <c r="D18" s="80">
        <v>2305000</v>
      </c>
      <c r="E18" s="80">
        <v>-670573.1</v>
      </c>
      <c r="F18" s="81"/>
    </row>
    <row r="19" spans="1:6" ht="22.5" x14ac:dyDescent="0.2">
      <c r="A19" s="77" t="s">
        <v>368</v>
      </c>
      <c r="B19" s="78" t="s">
        <v>366</v>
      </c>
      <c r="C19" s="79" t="s">
        <v>369</v>
      </c>
      <c r="D19" s="80">
        <v>2305000</v>
      </c>
      <c r="E19" s="80">
        <v>-670573.1</v>
      </c>
      <c r="F19" s="81"/>
    </row>
    <row r="20" spans="1:6" x14ac:dyDescent="0.2">
      <c r="A20" s="77" t="s">
        <v>370</v>
      </c>
      <c r="B20" s="78" t="s">
        <v>371</v>
      </c>
      <c r="C20" s="79" t="s">
        <v>372</v>
      </c>
      <c r="D20" s="80">
        <v>-13897100</v>
      </c>
      <c r="E20" s="80">
        <v>-14200290.01</v>
      </c>
      <c r="F20" s="81" t="s">
        <v>354</v>
      </c>
    </row>
    <row r="21" spans="1:6" ht="22.5" x14ac:dyDescent="0.2">
      <c r="A21" s="25" t="s">
        <v>373</v>
      </c>
      <c r="B21" s="26" t="s">
        <v>371</v>
      </c>
      <c r="C21" s="89" t="s">
        <v>374</v>
      </c>
      <c r="D21" s="80">
        <v>-13897100</v>
      </c>
      <c r="E21" s="80">
        <v>-14200290.01</v>
      </c>
      <c r="F21" s="66" t="s">
        <v>354</v>
      </c>
    </row>
    <row r="22" spans="1:6" ht="22.5" x14ac:dyDescent="0.2">
      <c r="A22" s="25" t="s">
        <v>375</v>
      </c>
      <c r="B22" s="26" t="s">
        <v>371</v>
      </c>
      <c r="C22" s="89" t="s">
        <v>376</v>
      </c>
      <c r="D22" s="80">
        <v>-13897100</v>
      </c>
      <c r="E22" s="80">
        <v>-14200290.01</v>
      </c>
      <c r="F22" s="66" t="s">
        <v>354</v>
      </c>
    </row>
    <row r="23" spans="1:6" x14ac:dyDescent="0.2">
      <c r="A23" s="77" t="s">
        <v>377</v>
      </c>
      <c r="B23" s="78" t="s">
        <v>378</v>
      </c>
      <c r="C23" s="79" t="s">
        <v>379</v>
      </c>
      <c r="D23" s="80">
        <v>16202100</v>
      </c>
      <c r="E23" s="80">
        <v>13529716.91</v>
      </c>
      <c r="F23" s="81" t="s">
        <v>354</v>
      </c>
    </row>
    <row r="24" spans="1:6" ht="22.5" x14ac:dyDescent="0.2">
      <c r="A24" s="25" t="s">
        <v>380</v>
      </c>
      <c r="B24" s="26" t="s">
        <v>378</v>
      </c>
      <c r="C24" s="89" t="s">
        <v>381</v>
      </c>
      <c r="D24" s="80">
        <v>16202100</v>
      </c>
      <c r="E24" s="80">
        <v>13529716.91</v>
      </c>
      <c r="F24" s="66" t="s">
        <v>354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382</v>
      </c>
      <c r="B1" t="s">
        <v>383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5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383</v>
      </c>
    </row>
    <row r="7" spans="1:2" x14ac:dyDescent="0.2">
      <c r="A7" t="s">
        <v>392</v>
      </c>
      <c r="B7" t="s">
        <v>393</v>
      </c>
    </row>
    <row r="8" spans="1:2" x14ac:dyDescent="0.2">
      <c r="A8" t="s">
        <v>394</v>
      </c>
      <c r="B8" t="s">
        <v>393</v>
      </c>
    </row>
    <row r="9" spans="1:2" x14ac:dyDescent="0.2">
      <c r="A9" t="s">
        <v>395</v>
      </c>
      <c r="B9" t="s">
        <v>396</v>
      </c>
    </row>
    <row r="10" spans="1:2" x14ac:dyDescent="0.2">
      <c r="A10" t="s">
        <v>397</v>
      </c>
      <c r="B10" t="s">
        <v>18</v>
      </c>
    </row>
    <row r="11" spans="1:2" x14ac:dyDescent="0.2">
      <c r="A11" t="s">
        <v>398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dcterms:created xsi:type="dcterms:W3CDTF">2023-12-28T12:51:03Z</dcterms:created>
  <dcterms:modified xsi:type="dcterms:W3CDTF">2023-12-29T07:33:00Z</dcterms:modified>
</cp:coreProperties>
</file>