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0335" windowHeight="829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Лист1!$A$1:$D$39</definedName>
  </definedNames>
  <calcPr calcId="145621" fullCalcOnLoad="1"/>
</workbook>
</file>

<file path=xl/calcChain.xml><?xml version="1.0" encoding="utf-8"?>
<calcChain xmlns="http://schemas.openxmlformats.org/spreadsheetml/2006/main">
  <c r="C32" i="1" l="1"/>
  <c r="C31" i="1" s="1"/>
  <c r="D31" i="1" s="1"/>
  <c r="D35" i="1"/>
  <c r="C23" i="1"/>
  <c r="D36" i="1"/>
  <c r="B32" i="1"/>
  <c r="B23" i="1"/>
  <c r="D25" i="1"/>
  <c r="C29" i="1"/>
  <c r="D29" i="1"/>
  <c r="B29" i="1"/>
  <c r="D30" i="1"/>
  <c r="D28" i="1"/>
  <c r="C27" i="1"/>
  <c r="B27" i="1"/>
  <c r="D27" i="1"/>
  <c r="D26" i="1"/>
  <c r="C21" i="1"/>
  <c r="B21" i="1"/>
  <c r="D19" i="1"/>
  <c r="D20" i="1"/>
  <c r="C18" i="1"/>
  <c r="B18" i="1"/>
  <c r="C16" i="1"/>
  <c r="D16" i="1" s="1"/>
  <c r="B16" i="1"/>
  <c r="C14" i="1"/>
  <c r="C13" i="1" s="1"/>
  <c r="B14" i="1"/>
  <c r="D22" i="1"/>
  <c r="D21" i="1" s="1"/>
  <c r="D15" i="1"/>
  <c r="D17" i="1"/>
  <c r="D33" i="1"/>
  <c r="D37" i="1"/>
  <c r="D24" i="1"/>
  <c r="D32" i="1"/>
  <c r="D23" i="1"/>
  <c r="D18" i="1"/>
  <c r="B31" i="1"/>
  <c r="B13" i="1"/>
  <c r="B12" i="1" s="1"/>
  <c r="C38" i="1" l="1"/>
  <c r="D13" i="1"/>
  <c r="C12" i="1"/>
  <c r="D12" i="1" s="1"/>
  <c r="B38" i="1"/>
  <c r="D14" i="1"/>
  <c r="D38" i="1" l="1"/>
</calcChain>
</file>

<file path=xl/sharedStrings.xml><?xml version="1.0" encoding="utf-8"?>
<sst xmlns="http://schemas.openxmlformats.org/spreadsheetml/2006/main" count="39" uniqueCount="39">
  <si>
    <t>Приложение</t>
  </si>
  <si>
    <t>к Сведениям о ходе исполнения</t>
  </si>
  <si>
    <t>ПОКАЗАТЕЛИ</t>
  </si>
  <si>
    <t>(тыс.руб.)</t>
  </si>
  <si>
    <t>Наименование показателей</t>
  </si>
  <si>
    <t>Утвержденные бюджетные назначения на год</t>
  </si>
  <si>
    <t>Исполнено</t>
  </si>
  <si>
    <t>ДОХОДЫ</t>
  </si>
  <si>
    <t>НАЛОГОВЫЕ  И  НЕНАЛОГОВЫЕ 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</si>
  <si>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</si>
  <si>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</si>
  <si>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</si>
  <si>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</si>
  <si>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</si>
  <si>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</si>
  <si>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</si>
  <si>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</si>
  <si>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</si>
  <si>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 ими учреждений (за исключением имущества муниципальных бюджетных и  автономных учреждений)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</si>
  <si>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</si>
  <si>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</si>
  <si>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 ФЕДЕРАЦИИ</t>
  </si>
  <si>
    <t>Дотации бюджетам муниципальных районов на выравнивание бюджетной обеспеченности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</si>
  <si>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</si>
  <si>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</si>
  <si>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</t>
  </si>
  <si>
    <t>ДОХОДЫ ОТ ОКАЗАНИЯ ПЛАТНЫХ УСЛУГ (РАБОТ) И КОМПЕНСАЦИИ ЗАТРАТ ГОСУДАРСТВА</t>
  </si>
  <si>
    <t>% исполнения</t>
  </si>
  <si>
    <t>Налог на имущество физических лиц</t>
  </si>
  <si>
    <t>Земельный нгалог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</si>
  <si>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</si>
  <si>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Доходы, поступающие в порядке возмещения расходов, понесенных в связи с эксплуатацией имущества сельских поселений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</si>
  <si>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</si>
  <si>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ДОХОДЫ</t>
  </si>
  <si>
    <t>бюджета Каменно-Балковского сельского поселения</t>
  </si>
  <si>
    <t>Дотация на поддержку мр сбалансированности бюджетов</t>
  </si>
  <si>
    <t>об исполнении бюджета Каменно-Балковского сельского поселения за  1 квартал  2024 года</t>
  </si>
  <si>
    <t>Субсидия на государственную поддержку отрасли культуры</t>
  </si>
  <si>
    <t>за  1 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</si>
</sst>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4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 Cyr"/>
      <charset val="204"/>
    </font>
    <font>
      <b/>
      <sz val="2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top" wrapText="1"/>
    </xf>
    <xf numFmtId="176" fontId="4" fillId="0" borderId="1" xfId="0" applyNumberFormat="1" applyFont="1" applyBorder="1" applyAlignment="1">
      <alignment horizontal="right" vertical="top" wrapText="1"/>
    </xf>
    <xf numFmtId="176" fontId="7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176" fontId="10" fillId="0" borderId="1" xfId="0" applyNumberFormat="1" applyFont="1" applyBorder="1" applyAlignment="1">
      <alignment horizontal="right" vertical="top" wrapText="1"/>
    </xf>
    <xf numFmtId="176" fontId="8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176" fontId="1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abSelected="1" view="pageBreakPreview" topLeftCell="A10" zoomScaleNormal="100" workbookViewId="0">
      <selection activeCell="B11" sqref="B11"/>
    </sheetView>
  </sheetViews>
  <sheetFormatPr defaultRowHeight="12.75" x14ac:dyDescent="0.2"/>
  <cols>
    <col min="1" max="1" width="57.140625" customWidth="1"/>
    <col min="2" max="2" width="19.140625" customWidth="1"/>
    <col min="3" max="3" width="16" customWidth="1"/>
    <col min="4" max="4" width="15.42578125" customWidth="1"/>
  </cols>
  <sheetData>
    <row r="1" spans="1:4" ht="15.75" customHeight="1" x14ac:dyDescent="0.25">
      <c r="A1" s="19" t="s">
        <v>0</v>
      </c>
      <c r="B1" s="19"/>
      <c r="C1" s="19"/>
      <c r="D1" s="19"/>
    </row>
    <row r="2" spans="1:4" ht="15.75" customHeight="1" x14ac:dyDescent="0.25">
      <c r="A2" s="19" t="s">
        <v>1</v>
      </c>
      <c r="B2" s="19"/>
      <c r="C2" s="19"/>
      <c r="D2" s="19"/>
    </row>
    <row r="3" spans="1:4" ht="15.75" customHeight="1" x14ac:dyDescent="0.25">
      <c r="A3" s="19" t="s">
        <v>34</v>
      </c>
      <c r="B3" s="19"/>
      <c r="C3" s="19"/>
      <c r="D3" s="19"/>
    </row>
    <row r="4" spans="1:4" ht="15.75" customHeight="1" x14ac:dyDescent="0.25">
      <c r="A4" s="19" t="s">
        <v>38</v>
      </c>
      <c r="B4" s="19"/>
      <c r="C4" s="19"/>
      <c r="D4" s="19"/>
    </row>
    <row r="5" spans="1:4" ht="15.75" x14ac:dyDescent="0.25">
      <c r="A5" s="1"/>
    </row>
    <row r="6" spans="1:4" ht="15.75" x14ac:dyDescent="0.25">
      <c r="A6" s="17" t="s">
        <v>2</v>
      </c>
      <c r="B6" s="17"/>
      <c r="C6" s="17"/>
      <c r="D6" s="17"/>
    </row>
    <row r="7" spans="1:4" ht="23.25" customHeight="1" x14ac:dyDescent="0.25">
      <c r="A7" s="17" t="s">
        <v>36</v>
      </c>
      <c r="B7" s="17"/>
      <c r="C7" s="17"/>
      <c r="D7" s="17"/>
    </row>
    <row r="8" spans="1:4" ht="12.75" customHeight="1" x14ac:dyDescent="0.25">
      <c r="A8" s="1"/>
      <c r="B8" s="1"/>
      <c r="C8" s="1"/>
      <c r="D8" s="1"/>
    </row>
    <row r="9" spans="1:4" ht="15.75" x14ac:dyDescent="0.25">
      <c r="A9" s="17" t="s">
        <v>7</v>
      </c>
      <c r="B9" s="17"/>
      <c r="C9" s="17"/>
      <c r="D9" s="17"/>
    </row>
    <row r="10" spans="1:4" x14ac:dyDescent="0.2">
      <c r="B10" s="2"/>
      <c r="D10" s="2" t="s">
        <v>3</v>
      </c>
    </row>
    <row r="11" spans="1:4" ht="42" customHeight="1" x14ac:dyDescent="0.2">
      <c r="A11" s="15" t="s">
        <v>4</v>
      </c>
      <c r="B11" s="14" t="s">
        <v>5</v>
      </c>
      <c r="C11" s="14" t="s">
        <v>6</v>
      </c>
      <c r="D11" s="14" t="s">
        <v>27</v>
      </c>
    </row>
    <row r="12" spans="1:4" ht="29.25" customHeight="1" x14ac:dyDescent="0.2">
      <c r="A12" s="4" t="s">
        <v>33</v>
      </c>
      <c r="B12" s="10">
        <f>B13+B31</f>
        <v>16051.5</v>
      </c>
      <c r="C12" s="10">
        <f>C13+C31</f>
        <v>4368.3</v>
      </c>
      <c r="D12" s="16">
        <f>C12/B12*100</f>
        <v>27.21427903934212</v>
      </c>
    </row>
    <row r="13" spans="1:4" ht="23.25" customHeight="1" x14ac:dyDescent="0.2">
      <c r="A13" s="4" t="s">
        <v>8</v>
      </c>
      <c r="B13" s="5">
        <f>B14+B16+B18+B21+B23+B27+B29</f>
        <v>10942.6</v>
      </c>
      <c r="C13" s="5">
        <f>C14+C16+C18+C21+C23+C27+C29</f>
        <v>2637.2</v>
      </c>
      <c r="D13" s="5">
        <f>C13/B13*100</f>
        <v>24.100305229104599</v>
      </c>
    </row>
    <row r="14" spans="1:4" ht="19.5" customHeight="1" x14ac:dyDescent="0.2">
      <c r="A14" s="4" t="s">
        <v>9</v>
      </c>
      <c r="B14" s="5">
        <f>B15</f>
        <v>528.79999999999995</v>
      </c>
      <c r="C14" s="5">
        <f>C15</f>
        <v>53.1</v>
      </c>
      <c r="D14" s="5">
        <f t="shared" ref="D14:D38" si="0">C14/B14*100</f>
        <v>10.041603630862332</v>
      </c>
    </row>
    <row r="15" spans="1:4" ht="20.25" customHeight="1" x14ac:dyDescent="0.2">
      <c r="A15" s="7" t="s">
        <v>10</v>
      </c>
      <c r="B15" s="6">
        <v>528.79999999999995</v>
      </c>
      <c r="C15" s="6">
        <v>53.1</v>
      </c>
      <c r="D15" s="5">
        <f t="shared" si="0"/>
        <v>10.041603630862332</v>
      </c>
    </row>
    <row r="16" spans="1:4" ht="21.75" customHeight="1" x14ac:dyDescent="0.2">
      <c r="A16" s="8" t="s">
        <v>11</v>
      </c>
      <c r="B16" s="5">
        <f>B17</f>
        <v>4422.6000000000004</v>
      </c>
      <c r="C16" s="5">
        <f>C17</f>
        <v>2515.6999999999998</v>
      </c>
      <c r="D16" s="5">
        <f t="shared" si="0"/>
        <v>56.882829105051314</v>
      </c>
    </row>
    <row r="17" spans="1:4" ht="21" customHeight="1" x14ac:dyDescent="0.2">
      <c r="A17" s="7" t="s">
        <v>12</v>
      </c>
      <c r="B17" s="6">
        <v>4422.6000000000004</v>
      </c>
      <c r="C17" s="6">
        <v>2515.6999999999998</v>
      </c>
      <c r="D17" s="5">
        <f t="shared" si="0"/>
        <v>56.882829105051314</v>
      </c>
    </row>
    <row r="18" spans="1:4" ht="19.5" customHeight="1" x14ac:dyDescent="0.2">
      <c r="A18" s="8" t="s">
        <v>13</v>
      </c>
      <c r="B18" s="5">
        <f>B19+B20</f>
        <v>5837.0999999999995</v>
      </c>
      <c r="C18" s="5">
        <f>C19+C20</f>
        <v>43.900000000000006</v>
      </c>
      <c r="D18" s="5">
        <f>C18/B18*100</f>
        <v>0.75208579602885017</v>
      </c>
    </row>
    <row r="19" spans="1:4" ht="19.5" customHeight="1" x14ac:dyDescent="0.2">
      <c r="A19" s="7" t="s">
        <v>28</v>
      </c>
      <c r="B19" s="6">
        <v>310.2</v>
      </c>
      <c r="C19" s="6">
        <v>-9.6999999999999993</v>
      </c>
      <c r="D19" s="6">
        <f>C19/B19*100</f>
        <v>-3.1270148291424888</v>
      </c>
    </row>
    <row r="20" spans="1:4" ht="21.75" customHeight="1" x14ac:dyDescent="0.2">
      <c r="A20" s="7" t="s">
        <v>29</v>
      </c>
      <c r="B20" s="6">
        <v>5526.9</v>
      </c>
      <c r="C20" s="6">
        <v>53.6</v>
      </c>
      <c r="D20" s="5">
        <f>C20/B20*100</f>
        <v>0.9698022399536812</v>
      </c>
    </row>
    <row r="21" spans="1:4" ht="21" customHeight="1" x14ac:dyDescent="0.2">
      <c r="A21" s="8" t="s">
        <v>14</v>
      </c>
      <c r="B21" s="5">
        <f>B22</f>
        <v>12</v>
      </c>
      <c r="C21" s="5">
        <f>C22</f>
        <v>0.8</v>
      </c>
      <c r="D21" s="5">
        <f>D22</f>
        <v>6.666666666666667</v>
      </c>
    </row>
    <row r="22" spans="1:4" ht="41.25" customHeight="1" x14ac:dyDescent="0.2">
      <c r="A22" s="7" t="s">
        <v>30</v>
      </c>
      <c r="B22" s="6">
        <v>12</v>
      </c>
      <c r="C22" s="6">
        <v>0.8</v>
      </c>
      <c r="D22" s="5">
        <f t="shared" si="0"/>
        <v>6.666666666666667</v>
      </c>
    </row>
    <row r="23" spans="1:4" ht="42.75" customHeight="1" x14ac:dyDescent="0.2">
      <c r="A23" s="8" t="s">
        <v>15</v>
      </c>
      <c r="B23" s="5">
        <f>B24+B25+B26</f>
        <v>67.099999999999994</v>
      </c>
      <c r="C23" s="5">
        <f>C24+C25+C26</f>
        <v>23.7</v>
      </c>
      <c r="D23" s="5">
        <f>C23/B23*100</f>
        <v>35.320417287630406</v>
      </c>
    </row>
    <row r="24" spans="1:4" ht="55.5" customHeight="1" x14ac:dyDescent="0.2">
      <c r="A24" s="7" t="s">
        <v>16</v>
      </c>
      <c r="B24" s="6">
        <v>13.5</v>
      </c>
      <c r="C24" s="6">
        <v>10</v>
      </c>
      <c r="D24" s="5">
        <f t="shared" si="0"/>
        <v>74.074074074074076</v>
      </c>
    </row>
    <row r="25" spans="1:4" ht="70.5" customHeight="1" x14ac:dyDescent="0.2">
      <c r="A25" s="7" t="s">
        <v>17</v>
      </c>
      <c r="B25" s="6">
        <v>0</v>
      </c>
      <c r="C25" s="6">
        <v>0</v>
      </c>
      <c r="D25" s="5" t="e">
        <f>C25/B25*100</f>
        <v>#DIV/0!</v>
      </c>
    </row>
    <row r="26" spans="1:4" ht="59.25" customHeight="1" x14ac:dyDescent="0.2">
      <c r="A26" s="7" t="s">
        <v>18</v>
      </c>
      <c r="B26" s="6">
        <v>53.6</v>
      </c>
      <c r="C26" s="6">
        <v>13.7</v>
      </c>
      <c r="D26" s="5">
        <f>C26/B26*100</f>
        <v>25.559701492537311</v>
      </c>
    </row>
    <row r="27" spans="1:4" ht="25.5" customHeight="1" x14ac:dyDescent="0.2">
      <c r="A27" s="8" t="s">
        <v>26</v>
      </c>
      <c r="B27" s="5">
        <f>B28</f>
        <v>71.400000000000006</v>
      </c>
      <c r="C27" s="5">
        <f>C28</f>
        <v>0</v>
      </c>
      <c r="D27" s="5">
        <f t="shared" si="0"/>
        <v>0</v>
      </c>
    </row>
    <row r="28" spans="1:4" ht="30" customHeight="1" x14ac:dyDescent="0.2">
      <c r="A28" s="9" t="s">
        <v>31</v>
      </c>
      <c r="B28" s="6">
        <v>71.400000000000006</v>
      </c>
      <c r="C28" s="6">
        <v>0</v>
      </c>
      <c r="D28" s="5">
        <f>C28/B28*100</f>
        <v>0</v>
      </c>
    </row>
    <row r="29" spans="1:4" ht="20.25" customHeight="1" x14ac:dyDescent="0.2">
      <c r="A29" s="8" t="s">
        <v>19</v>
      </c>
      <c r="B29" s="5">
        <f>B30</f>
        <v>3.6</v>
      </c>
      <c r="C29" s="5">
        <f>C30</f>
        <v>0</v>
      </c>
      <c r="D29" s="5">
        <f t="shared" si="0"/>
        <v>0</v>
      </c>
    </row>
    <row r="30" spans="1:4" ht="37.5" customHeight="1" x14ac:dyDescent="0.2">
      <c r="A30" s="7" t="s">
        <v>32</v>
      </c>
      <c r="B30" s="6">
        <v>3.6</v>
      </c>
      <c r="C30" s="6">
        <v>0</v>
      </c>
      <c r="D30" s="6">
        <f>C30/B30*100</f>
        <v>0</v>
      </c>
    </row>
    <row r="31" spans="1:4" ht="18" customHeight="1" x14ac:dyDescent="0.2">
      <c r="A31" s="8" t="s">
        <v>20</v>
      </c>
      <c r="B31" s="10">
        <f>B32</f>
        <v>5108.9000000000005</v>
      </c>
      <c r="C31" s="10">
        <f>C32</f>
        <v>1731.1000000000001</v>
      </c>
      <c r="D31" s="10">
        <f t="shared" si="0"/>
        <v>33.884006341873985</v>
      </c>
    </row>
    <row r="32" spans="1:4" ht="31.5" customHeight="1" x14ac:dyDescent="0.2">
      <c r="A32" s="8" t="s">
        <v>21</v>
      </c>
      <c r="B32" s="10">
        <f>B33+B35+B37+B34+B36</f>
        <v>5108.9000000000005</v>
      </c>
      <c r="C32" s="10">
        <f>C33+C35+C37+C34+C36</f>
        <v>1731.1000000000001</v>
      </c>
      <c r="D32" s="10">
        <f t="shared" si="0"/>
        <v>33.884006341873985</v>
      </c>
    </row>
    <row r="33" spans="1:4" ht="30" customHeight="1" x14ac:dyDescent="0.2">
      <c r="A33" s="7" t="s">
        <v>22</v>
      </c>
      <c r="B33" s="11">
        <v>3753.8</v>
      </c>
      <c r="C33" s="11">
        <v>1501.5</v>
      </c>
      <c r="D33" s="10">
        <f t="shared" si="0"/>
        <v>39.999467206564013</v>
      </c>
    </row>
    <row r="34" spans="1:4" ht="30" customHeight="1" x14ac:dyDescent="0.2">
      <c r="A34" s="7" t="s">
        <v>35</v>
      </c>
      <c r="B34" s="11">
        <v>442</v>
      </c>
      <c r="C34" s="11">
        <v>110.4</v>
      </c>
      <c r="D34" s="10"/>
    </row>
    <row r="35" spans="1:4" ht="27.75" customHeight="1" x14ac:dyDescent="0.2">
      <c r="A35" s="7" t="s">
        <v>23</v>
      </c>
      <c r="B35" s="11">
        <v>352.8</v>
      </c>
      <c r="C35" s="11">
        <v>59</v>
      </c>
      <c r="D35" s="5">
        <f t="shared" si="0"/>
        <v>16.723356009070294</v>
      </c>
    </row>
    <row r="36" spans="1:4" ht="27.75" customHeight="1" x14ac:dyDescent="0.2">
      <c r="A36" s="7" t="s">
        <v>37</v>
      </c>
      <c r="B36" s="11">
        <v>60.3</v>
      </c>
      <c r="C36" s="11">
        <v>60.2</v>
      </c>
      <c r="D36" s="5">
        <f t="shared" si="0"/>
        <v>99.834162520729691</v>
      </c>
    </row>
    <row r="37" spans="1:4" ht="19.5" customHeight="1" x14ac:dyDescent="0.2">
      <c r="A37" s="7" t="s">
        <v>24</v>
      </c>
      <c r="B37" s="11">
        <v>500</v>
      </c>
      <c r="C37" s="11"/>
      <c r="D37" s="5">
        <f t="shared" si="0"/>
        <v>0</v>
      </c>
    </row>
    <row r="38" spans="1:4" ht="16.5" x14ac:dyDescent="0.2">
      <c r="A38" s="12" t="s">
        <v>25</v>
      </c>
      <c r="B38" s="13">
        <f>B13+B31</f>
        <v>16051.5</v>
      </c>
      <c r="C38" s="13">
        <f>C13+C31</f>
        <v>4368.3</v>
      </c>
      <c r="D38" s="5">
        <f t="shared" si="0"/>
        <v>27.21427903934212</v>
      </c>
    </row>
    <row r="40" spans="1:4" ht="39.75" customHeight="1" x14ac:dyDescent="0.2">
      <c r="A40" s="18"/>
      <c r="B40" s="18"/>
      <c r="C40" s="18"/>
      <c r="D40" s="18"/>
    </row>
    <row r="41" spans="1:4" x14ac:dyDescent="0.2">
      <c r="A41" s="18"/>
      <c r="B41" s="18"/>
      <c r="C41" s="18"/>
      <c r="D41" s="18"/>
    </row>
    <row r="42" spans="1:4" x14ac:dyDescent="0.2">
      <c r="A42" s="3"/>
      <c r="B42" s="3"/>
    </row>
    <row r="43" spans="1:4" x14ac:dyDescent="0.2">
      <c r="A43" s="3"/>
      <c r="B43" s="3"/>
    </row>
    <row r="44" spans="1:4" x14ac:dyDescent="0.2">
      <c r="A44" s="3"/>
      <c r="B44" s="3"/>
    </row>
  </sheetData>
  <mergeCells count="8">
    <mergeCell ref="A7:D7"/>
    <mergeCell ref="A40:D41"/>
    <mergeCell ref="A1:D1"/>
    <mergeCell ref="A2:D2"/>
    <mergeCell ref="A3:D3"/>
    <mergeCell ref="A4:D4"/>
    <mergeCell ref="A6:D6"/>
    <mergeCell ref="A9:D9"/>
  </mergeCells>
  <phoneticPr fontId="12" type="noConversion"/>
  <printOptions horizontalCentered="1"/>
  <pageMargins left="0.55118110236220474" right="0.19685039370078741" top="0.19685039370078741" bottom="0.19685039370078741" header="0.15748031496062992" footer="0.1574803149606299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2021-04-09T08:56:03Z</cp:lastPrinted>
  <dcterms:created xsi:type="dcterms:W3CDTF">2011-10-12T04:55:09Z</dcterms:created>
  <dcterms:modified xsi:type="dcterms:W3CDTF">2024-07-22T13:07:43Z</dcterms:modified>
</cp:coreProperties>
</file>